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<sst xmlns="http://schemas.openxmlformats.org/spreadsheetml/2006/main" count="83" uniqueCount="69">
  <si>
    <t>泉州师范学院附属小学房屋顶防水、卫生间拆除装修及零星修缮项目报价单</t>
  </si>
  <si>
    <r>
      <rPr>
        <sz val="12"/>
        <color rgb="FF000000"/>
        <rFont val="宋体"/>
        <charset val="1"/>
      </rPr>
      <t>工程名称：</t>
    </r>
    <r>
      <rPr>
        <b/>
        <sz val="12"/>
        <color rgb="FF000000"/>
        <rFont val="宋体"/>
        <charset val="1"/>
      </rPr>
      <t xml:space="preserve">泉州师范附小房屋顶防水、卫生间拆除装修及零星修缮项目工程 </t>
    </r>
  </si>
  <si>
    <t>序号</t>
  </si>
  <si>
    <t>项目名称</t>
  </si>
  <si>
    <t>项目特征描述</t>
  </si>
  <si>
    <t>单位</t>
  </si>
  <si>
    <t>数量</t>
  </si>
  <si>
    <t>单价</t>
  </si>
  <si>
    <t>金额</t>
  </si>
  <si>
    <t>备注</t>
  </si>
  <si>
    <t>一、</t>
  </si>
  <si>
    <t>大门屋顶防水</t>
  </si>
  <si>
    <t>敲除块料</t>
  </si>
  <si>
    <t>敲除12米*0.8米，32米*0.4米，敲除面层至楼板。其中1.9米是石板材面。垃圾清运。</t>
  </si>
  <si>
    <t>米</t>
  </si>
  <si>
    <t>卷材防水</t>
  </si>
  <si>
    <t>(1)卷材品种、规格、厚度:高分子卷材防水
(2)防水层数:两底两面
（3）其中32米要做至女儿墙顶面。</t>
  </si>
  <si>
    <t>磁砖恢复</t>
  </si>
  <si>
    <t>恢复磁砖10米*0.8米，32米*0.4米。采用与原来相同或相近的磁砖。</t>
  </si>
  <si>
    <t>门头石</t>
  </si>
  <si>
    <t>1.9米*0.6块（与原石材相同），厚2厘米。外加1.9*0.2米厚2.5厘米印度红或非洲红</t>
  </si>
  <si>
    <t>项</t>
  </si>
  <si>
    <t>雨水管更管</t>
  </si>
  <si>
    <t>8米110的雨管，拆除，并重新安装改造。达到不漏水。</t>
  </si>
  <si>
    <t>需考虑接逢伸缩</t>
  </si>
  <si>
    <t>不锈钢板</t>
  </si>
  <si>
    <t>0.5毫米的304不锈钢板1.5平方米。加外墙耐候胶一瓶。</t>
  </si>
  <si>
    <t>二、</t>
  </si>
  <si>
    <t>卫生间拆除改造</t>
  </si>
  <si>
    <t>敲除一间，其中厕所条形蹲位5个，4.2米*1米；小便3.6米*0.5米一条，地板4.2*1.2米，墙面（4.2米*2+2.6*2)*4米，其中一个木门。折除水管、电线。铲除屋顶灰。并清运。</t>
  </si>
  <si>
    <t>地面辅砖</t>
  </si>
  <si>
    <t>60*30的浅灰色仿古砖，</t>
  </si>
  <si>
    <t>平方米</t>
  </si>
  <si>
    <t>墙面油漆</t>
  </si>
  <si>
    <t>水泥沙浆层找平。油漆两底，两面。</t>
  </si>
  <si>
    <t>钢门</t>
  </si>
  <si>
    <t>福发子母钢门</t>
  </si>
  <si>
    <t>樘</t>
  </si>
  <si>
    <t>洗手盆</t>
  </si>
  <si>
    <t>普通立式陶瓷洗手盆，含水龙头等</t>
  </si>
  <si>
    <t>套</t>
  </si>
  <si>
    <t>电路布线</t>
  </si>
  <si>
    <t>一盏灯，两个插座。2.5平方的30米，开关一个，LED日光灯16瓦一盏。</t>
  </si>
  <si>
    <t>屋顶油漆</t>
  </si>
  <si>
    <t>水泥砂浆填补。油漆两底，两面。</t>
  </si>
  <si>
    <t>踢脚线</t>
  </si>
  <si>
    <t>踢脚线0.15米宽的13米,浅灰色。</t>
  </si>
  <si>
    <t>三、</t>
  </si>
  <si>
    <t>过道修补</t>
  </si>
  <si>
    <t>铲除、石板材修补</t>
  </si>
  <si>
    <t>铲除水泥石磨面并铺604石材材，厚度2厘米。大小1.6米*1.6米</t>
  </si>
  <si>
    <t>四、</t>
  </si>
  <si>
    <t>零星砌砖，贴砖</t>
  </si>
  <si>
    <t>砌砖，贴磁砖</t>
  </si>
  <si>
    <t>4米*0.5米厚24墙，外贴仿石磁砖。</t>
  </si>
  <si>
    <t>五、</t>
  </si>
  <si>
    <t>更换门</t>
  </si>
  <si>
    <t>更换门1</t>
  </si>
  <si>
    <t>更换1扇福发门，含一把铜芯锁。单开门</t>
  </si>
  <si>
    <t>更换门2</t>
  </si>
  <si>
    <t>更换2扇福发门，含一把铜芯锁。（双开门）</t>
  </si>
  <si>
    <t>合计</t>
  </si>
  <si>
    <t>税费</t>
  </si>
  <si>
    <t>税率为 %</t>
  </si>
  <si>
    <t>总计</t>
  </si>
  <si>
    <t>备注：1、数量按实际完成量进行结算。磁砖均为优等。材料需环保。主材施工前需与业主确认方可施工。
      2、所涉及到的内容，不由于工序不同进行增补。
      3、税率可自行调整。业主按总计的最低价选择施工方。盖章装信封（需盖密封章），送至指定位置。</t>
  </si>
  <si>
    <t>报价单位（盖章）：</t>
  </si>
  <si>
    <t>报价时间：</t>
  </si>
  <si>
    <t>2020年   月   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</si>
</sst>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2"/>
      <color rgb="FF000000"/>
      <name val="宋体"/>
      <charset val="1"/>
    </font>
    <font>
      <sz val="12"/>
      <color indexed="8"/>
      <name val="宋体"/>
      <charset val="1"/>
    </font>
    <font>
      <sz val="9"/>
      <color indexed="8"/>
      <name val="宋体"/>
      <charset val="1"/>
    </font>
    <font>
      <sz val="18"/>
      <color theme="1"/>
      <name val="宋体"/>
      <charset val="134"/>
      <scheme val="minor"/>
    </font>
    <font>
      <sz val="10"/>
      <color indexed="8"/>
      <name val="宋体"/>
      <charset val="1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000000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6" fillId="21" borderId="3" applyNumberFormat="0" applyAlignment="0" applyProtection="0">
      <alignment vertical="center"/>
    </xf>
    <xf numFmtId="0" fontId="25" fillId="3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K31" sqref="K31"/>
    </sheetView>
  </sheetViews>
  <sheetFormatPr defaultColWidth="9" defaultRowHeight="13.5"/>
  <cols>
    <col min="1" max="1" width="6.125" customWidth="1"/>
    <col min="2" max="2" width="14.375" customWidth="1"/>
    <col min="3" max="3" width="24.375" customWidth="1"/>
    <col min="4" max="4" width="6.75" style="1" customWidth="1"/>
    <col min="5" max="5" width="6.75" customWidth="1"/>
    <col min="7" max="7" width="13.875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3" ht="23" customHeight="1" spans="1:9">
      <c r="A3" s="3" t="s">
        <v>1</v>
      </c>
      <c r="B3" s="4"/>
      <c r="C3" s="4"/>
      <c r="D3" s="5"/>
      <c r="E3" s="4"/>
      <c r="F3" s="4"/>
      <c r="G3" s="4"/>
      <c r="H3" s="4"/>
      <c r="I3" s="17"/>
    </row>
    <row r="4" ht="24" customHeight="1" spans="1:8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</row>
    <row r="5" ht="29" customHeight="1" spans="1:8">
      <c r="A5" s="8" t="s">
        <v>10</v>
      </c>
      <c r="B5" s="9" t="s">
        <v>11</v>
      </c>
      <c r="C5" s="9"/>
      <c r="D5" s="8"/>
      <c r="E5" s="9"/>
      <c r="F5" s="9"/>
      <c r="G5" s="9"/>
      <c r="H5" s="9"/>
    </row>
    <row r="6" ht="54" spans="1:8">
      <c r="A6" s="7">
        <v>1.1</v>
      </c>
      <c r="B6" s="6" t="s">
        <v>12</v>
      </c>
      <c r="C6" s="10" t="s">
        <v>13</v>
      </c>
      <c r="D6" s="11" t="s">
        <v>14</v>
      </c>
      <c r="E6" s="7">
        <v>44</v>
      </c>
      <c r="F6" s="6"/>
      <c r="G6" s="7">
        <f t="shared" ref="G6:G11" si="0">E6*F6</f>
        <v>0</v>
      </c>
      <c r="H6" s="6"/>
    </row>
    <row r="7" ht="69" customHeight="1" spans="1:8">
      <c r="A7" s="7">
        <v>1.2</v>
      </c>
      <c r="B7" s="6" t="s">
        <v>15</v>
      </c>
      <c r="C7" s="10" t="s">
        <v>16</v>
      </c>
      <c r="D7" s="7" t="s">
        <v>14</v>
      </c>
      <c r="E7" s="7">
        <v>44</v>
      </c>
      <c r="F7" s="6"/>
      <c r="G7" s="7">
        <f t="shared" si="0"/>
        <v>0</v>
      </c>
      <c r="H7" s="6"/>
    </row>
    <row r="8" ht="40.5" spans="1:8">
      <c r="A8" s="7">
        <v>1.3</v>
      </c>
      <c r="B8" s="6" t="s">
        <v>17</v>
      </c>
      <c r="C8" s="10" t="s">
        <v>18</v>
      </c>
      <c r="D8" s="7" t="s">
        <v>14</v>
      </c>
      <c r="E8" s="7">
        <v>42</v>
      </c>
      <c r="F8" s="6"/>
      <c r="G8" s="7">
        <f t="shared" si="0"/>
        <v>0</v>
      </c>
      <c r="H8" s="6"/>
    </row>
    <row r="9" ht="58" customHeight="1" spans="1:8">
      <c r="A9" s="7">
        <v>1.4</v>
      </c>
      <c r="B9" s="6" t="s">
        <v>19</v>
      </c>
      <c r="C9" s="10" t="s">
        <v>20</v>
      </c>
      <c r="D9" s="7" t="s">
        <v>21</v>
      </c>
      <c r="E9" s="7">
        <v>1</v>
      </c>
      <c r="F9" s="6"/>
      <c r="G9" s="7">
        <f t="shared" si="0"/>
        <v>0</v>
      </c>
      <c r="H9" s="6"/>
    </row>
    <row r="10" ht="27" spans="1:8">
      <c r="A10" s="7">
        <v>1.5</v>
      </c>
      <c r="B10" s="6" t="s">
        <v>22</v>
      </c>
      <c r="C10" s="10" t="s">
        <v>23</v>
      </c>
      <c r="D10" s="7" t="s">
        <v>21</v>
      </c>
      <c r="E10" s="7">
        <v>1</v>
      </c>
      <c r="F10" s="6"/>
      <c r="G10" s="7">
        <f t="shared" si="0"/>
        <v>0</v>
      </c>
      <c r="H10" s="10" t="s">
        <v>24</v>
      </c>
    </row>
    <row r="11" ht="40.5" spans="1:8">
      <c r="A11" s="7">
        <v>1.6</v>
      </c>
      <c r="B11" s="6" t="s">
        <v>25</v>
      </c>
      <c r="C11" s="10" t="s">
        <v>26</v>
      </c>
      <c r="D11" s="7" t="s">
        <v>21</v>
      </c>
      <c r="E11" s="7">
        <v>1</v>
      </c>
      <c r="F11" s="6"/>
      <c r="G11" s="7">
        <f t="shared" si="0"/>
        <v>0</v>
      </c>
      <c r="H11" s="6"/>
    </row>
    <row r="12" ht="26" customHeight="1" spans="1:8">
      <c r="A12" s="8" t="s">
        <v>27</v>
      </c>
      <c r="B12" s="9" t="s">
        <v>28</v>
      </c>
      <c r="C12" s="9"/>
      <c r="D12" s="8"/>
      <c r="E12" s="8"/>
      <c r="F12" s="9"/>
      <c r="G12" s="8"/>
      <c r="H12" s="9"/>
    </row>
    <row r="13" ht="94.5" spans="1:8">
      <c r="A13" s="7">
        <v>2.1</v>
      </c>
      <c r="B13" s="6" t="s">
        <v>12</v>
      </c>
      <c r="C13" s="10" t="s">
        <v>29</v>
      </c>
      <c r="D13" s="7" t="s">
        <v>21</v>
      </c>
      <c r="E13" s="7">
        <v>1</v>
      </c>
      <c r="F13" s="6"/>
      <c r="G13" s="7">
        <f>E13*F13</f>
        <v>0</v>
      </c>
      <c r="H13" s="6"/>
    </row>
    <row r="14" ht="26" customHeight="1" spans="1:8">
      <c r="A14" s="7">
        <v>2.2</v>
      </c>
      <c r="B14" s="6" t="s">
        <v>30</v>
      </c>
      <c r="C14" s="10" t="s">
        <v>31</v>
      </c>
      <c r="D14" s="7" t="s">
        <v>32</v>
      </c>
      <c r="E14" s="7">
        <f>4.2*2.6</f>
        <v>10.92</v>
      </c>
      <c r="F14" s="6"/>
      <c r="G14" s="7">
        <f t="shared" ref="G14:G20" si="1">E14*F14</f>
        <v>0</v>
      </c>
      <c r="H14" s="6"/>
    </row>
    <row r="15" ht="26" customHeight="1" spans="1:8">
      <c r="A15" s="7">
        <v>2.3</v>
      </c>
      <c r="B15" s="6" t="s">
        <v>33</v>
      </c>
      <c r="C15" s="10" t="s">
        <v>34</v>
      </c>
      <c r="D15" s="7" t="s">
        <v>32</v>
      </c>
      <c r="E15" s="7">
        <f>(4.2*2+2.6*2)*3.8-2.4</f>
        <v>49.28</v>
      </c>
      <c r="F15" s="6"/>
      <c r="G15" s="7">
        <f t="shared" si="1"/>
        <v>0</v>
      </c>
      <c r="H15" s="6"/>
    </row>
    <row r="16" ht="26" customHeight="1" spans="1:8">
      <c r="A16" s="7">
        <v>2.4</v>
      </c>
      <c r="B16" s="6" t="s">
        <v>35</v>
      </c>
      <c r="C16" s="6" t="s">
        <v>36</v>
      </c>
      <c r="D16" s="12" t="s">
        <v>37</v>
      </c>
      <c r="E16" s="7">
        <v>1</v>
      </c>
      <c r="F16" s="6"/>
      <c r="G16" s="7">
        <f t="shared" si="1"/>
        <v>0</v>
      </c>
      <c r="H16" s="6"/>
    </row>
    <row r="17" ht="33" customHeight="1" spans="1:8">
      <c r="A17" s="7">
        <v>2.5</v>
      </c>
      <c r="B17" s="6" t="s">
        <v>38</v>
      </c>
      <c r="C17" s="10" t="s">
        <v>39</v>
      </c>
      <c r="D17" s="7" t="s">
        <v>40</v>
      </c>
      <c r="E17" s="7">
        <v>1</v>
      </c>
      <c r="F17" s="6"/>
      <c r="G17" s="7">
        <f t="shared" si="1"/>
        <v>0</v>
      </c>
      <c r="H17" s="6"/>
    </row>
    <row r="18" ht="40.5" spans="1:8">
      <c r="A18" s="7">
        <v>2.6</v>
      </c>
      <c r="B18" s="6" t="s">
        <v>41</v>
      </c>
      <c r="C18" s="10" t="s">
        <v>42</v>
      </c>
      <c r="D18" s="7" t="s">
        <v>21</v>
      </c>
      <c r="E18" s="7">
        <v>1</v>
      </c>
      <c r="F18" s="6"/>
      <c r="G18" s="7">
        <f t="shared" si="1"/>
        <v>0</v>
      </c>
      <c r="H18" s="6"/>
    </row>
    <row r="19" ht="27" spans="1:8">
      <c r="A19" s="7">
        <v>2.7</v>
      </c>
      <c r="B19" s="6" t="s">
        <v>43</v>
      </c>
      <c r="C19" s="10" t="s">
        <v>44</v>
      </c>
      <c r="D19" s="7" t="s">
        <v>32</v>
      </c>
      <c r="E19" s="7">
        <v>15</v>
      </c>
      <c r="F19" s="6"/>
      <c r="G19" s="7">
        <f t="shared" si="1"/>
        <v>0</v>
      </c>
      <c r="H19" s="6"/>
    </row>
    <row r="20" ht="27" spans="1:8">
      <c r="A20" s="7">
        <v>2.8</v>
      </c>
      <c r="B20" s="6" t="s">
        <v>45</v>
      </c>
      <c r="C20" s="10" t="s">
        <v>46</v>
      </c>
      <c r="D20" s="7" t="s">
        <v>14</v>
      </c>
      <c r="E20" s="7">
        <v>13</v>
      </c>
      <c r="F20" s="6"/>
      <c r="G20" s="7">
        <f t="shared" si="1"/>
        <v>0</v>
      </c>
      <c r="H20" s="6"/>
    </row>
    <row r="21" ht="26" customHeight="1" spans="1:8">
      <c r="A21" s="8" t="s">
        <v>47</v>
      </c>
      <c r="B21" s="9" t="s">
        <v>48</v>
      </c>
      <c r="C21" s="9"/>
      <c r="D21" s="8"/>
      <c r="E21" s="8"/>
      <c r="F21" s="9"/>
      <c r="G21" s="8"/>
      <c r="H21" s="9"/>
    </row>
    <row r="22" ht="40.5" spans="1:8">
      <c r="A22" s="7">
        <v>3.1</v>
      </c>
      <c r="B22" s="10" t="s">
        <v>49</v>
      </c>
      <c r="C22" s="10" t="s">
        <v>50</v>
      </c>
      <c r="D22" s="7" t="s">
        <v>21</v>
      </c>
      <c r="E22" s="7">
        <v>1</v>
      </c>
      <c r="F22" s="6"/>
      <c r="G22" s="7">
        <f t="shared" ref="G22:G27" si="2">E22*F22</f>
        <v>0</v>
      </c>
      <c r="H22" s="6"/>
    </row>
    <row r="23" ht="25" customHeight="1" spans="1:8">
      <c r="A23" s="8" t="s">
        <v>51</v>
      </c>
      <c r="B23" s="9" t="s">
        <v>52</v>
      </c>
      <c r="C23" s="9"/>
      <c r="D23" s="8"/>
      <c r="E23" s="8"/>
      <c r="F23" s="9"/>
      <c r="G23" s="8"/>
      <c r="H23" s="9"/>
    </row>
    <row r="24" ht="27" spans="1:8">
      <c r="A24" s="7">
        <v>4.1</v>
      </c>
      <c r="B24" s="6" t="s">
        <v>53</v>
      </c>
      <c r="C24" s="10" t="s">
        <v>54</v>
      </c>
      <c r="D24" s="7" t="s">
        <v>21</v>
      </c>
      <c r="E24" s="7">
        <v>1</v>
      </c>
      <c r="F24" s="6"/>
      <c r="G24" s="7">
        <f t="shared" si="2"/>
        <v>0</v>
      </c>
      <c r="H24" s="6"/>
    </row>
    <row r="25" ht="32" customHeight="1" spans="1:8">
      <c r="A25" s="8" t="s">
        <v>55</v>
      </c>
      <c r="B25" s="9" t="s">
        <v>56</v>
      </c>
      <c r="C25" s="9"/>
      <c r="D25" s="8"/>
      <c r="E25" s="8"/>
      <c r="F25" s="9"/>
      <c r="G25" s="8"/>
      <c r="H25" s="9"/>
    </row>
    <row r="26" ht="27" spans="1:8">
      <c r="A26" s="7">
        <v>5.1</v>
      </c>
      <c r="B26" s="6" t="s">
        <v>57</v>
      </c>
      <c r="C26" s="10" t="s">
        <v>58</v>
      </c>
      <c r="D26" s="12" t="s">
        <v>37</v>
      </c>
      <c r="E26" s="7">
        <v>1</v>
      </c>
      <c r="F26" s="6"/>
      <c r="G26" s="7">
        <f t="shared" si="2"/>
        <v>0</v>
      </c>
      <c r="H26" s="6"/>
    </row>
    <row r="27" ht="27" spans="1:8">
      <c r="A27" s="7">
        <v>5.1</v>
      </c>
      <c r="B27" s="6" t="s">
        <v>59</v>
      </c>
      <c r="C27" s="10" t="s">
        <v>60</v>
      </c>
      <c r="D27" s="12" t="s">
        <v>37</v>
      </c>
      <c r="E27" s="7">
        <v>1</v>
      </c>
      <c r="F27" s="6"/>
      <c r="G27" s="7">
        <f t="shared" si="2"/>
        <v>0</v>
      </c>
      <c r="H27" s="6"/>
    </row>
    <row r="28" ht="24" customHeight="1" spans="1:8">
      <c r="A28" s="6" t="s">
        <v>61</v>
      </c>
      <c r="B28" s="6"/>
      <c r="C28" s="6"/>
      <c r="D28" s="7"/>
      <c r="E28" s="6"/>
      <c r="F28" s="6"/>
      <c r="G28" s="7">
        <f>SUM(G6:G27)</f>
        <v>0</v>
      </c>
      <c r="H28" s="6"/>
    </row>
    <row r="29" ht="28" customHeight="1" spans="1:8">
      <c r="A29" s="6" t="s">
        <v>62</v>
      </c>
      <c r="B29" s="6"/>
      <c r="C29" s="6" t="s">
        <v>63</v>
      </c>
      <c r="D29" s="13">
        <v>0.06</v>
      </c>
      <c r="E29" s="6"/>
      <c r="F29" s="6"/>
      <c r="G29" s="7">
        <f>G28*D29</f>
        <v>0</v>
      </c>
      <c r="H29" s="6"/>
    </row>
    <row r="30" ht="28" customHeight="1" spans="1:8">
      <c r="A30" s="6" t="s">
        <v>64</v>
      </c>
      <c r="B30" s="6"/>
      <c r="C30" s="6"/>
      <c r="D30" s="7"/>
      <c r="E30" s="6"/>
      <c r="F30" s="6"/>
      <c r="G30" s="7">
        <f>G28+G29</f>
        <v>0</v>
      </c>
      <c r="H30" s="6"/>
    </row>
    <row r="31" ht="72" customHeight="1" spans="1:8">
      <c r="A31" s="14" t="s">
        <v>65</v>
      </c>
      <c r="B31" s="14"/>
      <c r="C31" s="14"/>
      <c r="D31" s="14"/>
      <c r="E31" s="14"/>
      <c r="F31" s="14"/>
      <c r="G31" s="14"/>
      <c r="H31" s="14"/>
    </row>
    <row r="32" ht="59" customHeight="1" spans="3:8">
      <c r="C32" s="15" t="s">
        <v>66</v>
      </c>
      <c r="D32" s="16"/>
      <c r="E32" s="16"/>
      <c r="F32" s="16"/>
      <c r="G32" s="16"/>
      <c r="H32" s="16"/>
    </row>
    <row r="33" ht="38" customHeight="1" spans="3:8">
      <c r="C33" s="15" t="s">
        <v>67</v>
      </c>
      <c r="D33" s="16" t="s">
        <v>68</v>
      </c>
      <c r="E33" s="16"/>
      <c r="F33" s="16"/>
      <c r="G33" s="16"/>
      <c r="H33" s="16"/>
    </row>
  </sheetData>
  <mergeCells count="5">
    <mergeCell ref="A1:H1"/>
    <mergeCell ref="A3:H3"/>
    <mergeCell ref="A31:H31"/>
    <mergeCell ref="D32:H32"/>
    <mergeCell ref="D33:H33"/>
  </mergeCells>
  <pageMargins left="0.629861111111111" right="0.472222222222222" top="0.629861111111111" bottom="0.629861111111111" header="0.432638888888889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Fxhjy</cp:lastModifiedBy>
  <dcterms:created xsi:type="dcterms:W3CDTF">2020-04-07T10:26:00Z</dcterms:created>
  <dcterms:modified xsi:type="dcterms:W3CDTF">2020-04-08T04:23:28Z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